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Elementum Money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 s="1"/>
  <c r="C5" i="1"/>
  <c r="C6" i="1" s="1"/>
  <c r="C13" i="1" l="1"/>
  <c r="C15" i="1" s="1"/>
</calcChain>
</file>

<file path=xl/sharedStrings.xml><?xml version="1.0" encoding="utf-8"?>
<sst xmlns="http://schemas.openxmlformats.org/spreadsheetml/2006/main" count="14" uniqueCount="14">
  <si>
    <t>Rate of return</t>
  </si>
  <si>
    <t>Rate of Inflation</t>
  </si>
  <si>
    <t>Effective rate of withdrawal</t>
  </si>
  <si>
    <t>Post-tax rate of return</t>
  </si>
  <si>
    <t>Stocks</t>
  </si>
  <si>
    <t>Bonds</t>
  </si>
  <si>
    <t>Tax Bracket</t>
  </si>
  <si>
    <t>No. of years till target Financial Independence</t>
  </si>
  <si>
    <t>Current monthly essential expenses</t>
  </si>
  <si>
    <t>Current annual essential expenses</t>
  </si>
  <si>
    <t>Annual essential expenses in first year of Financial Independence</t>
  </si>
  <si>
    <t>Investment required every month</t>
  </si>
  <si>
    <t>Portfolio required</t>
  </si>
  <si>
    <t>Current 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</si>
</sst>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8" fontId="0" fillId="0" borderId="0" xfId="0" applyNumberFormat="1"/>
    <xf numFmtId="0" fontId="0" fillId="0" borderId="1" xfId="0" applyBorder="1"/>
    <xf numFmtId="9" fontId="0" fillId="0" borderId="1" xfId="0" applyNumberFormat="1" applyBorder="1"/>
    <xf numFmtId="8" fontId="0" fillId="0" borderId="1" xfId="0" applyNumberFormat="1" applyBorder="1"/>
    <xf numFmtId="10" fontId="0" fillId="0" borderId="1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tabSelected="1" workbookViewId="0">
      <selection activeCell="H19" sqref="H19"/>
    </sheetView>
  </sheetViews>
  <sheetFormatPr defaultRowHeight="15" x14ac:dyDescent="0.25"/>
  <cols>
    <col min="2" max="2" width="58.28515625" customWidth="1"/>
    <col min="3" max="3" width="15.28515625" bestFit="1" customWidth="1"/>
  </cols>
  <sheetData>
    <row r="2" spans="2:3" x14ac:dyDescent="0.25">
      <c r="B2" s="2" t="s">
        <v>7</v>
      </c>
      <c r="C2" s="2">
        <v>5</v>
      </c>
    </row>
    <row r="3" spans="2:3" x14ac:dyDescent="0.25">
      <c r="B3" s="2" t="s">
        <v>1</v>
      </c>
      <c r="C3" s="3">
        <v>0.06</v>
      </c>
    </row>
    <row r="4" spans="2:3" x14ac:dyDescent="0.25">
      <c r="B4" s="2" t="s">
        <v>8</v>
      </c>
      <c r="C4" s="2">
        <v>50000</v>
      </c>
    </row>
    <row r="5" spans="2:3" x14ac:dyDescent="0.25">
      <c r="B5" s="2" t="s">
        <v>9</v>
      </c>
      <c r="C5" s="2">
        <f>C4*12</f>
        <v>600000</v>
      </c>
    </row>
    <row r="6" spans="2:3" x14ac:dyDescent="0.25">
      <c r="B6" s="2" t="s">
        <v>10</v>
      </c>
      <c r="C6" s="2">
        <f>C5*((1+C3)^C2)</f>
        <v>802935.34656000033</v>
      </c>
    </row>
    <row r="7" spans="2:3" x14ac:dyDescent="0.25">
      <c r="B7" s="2" t="s">
        <v>0</v>
      </c>
      <c r="C7" s="3">
        <v>0.11</v>
      </c>
    </row>
    <row r="8" spans="2:3" x14ac:dyDescent="0.25">
      <c r="B8" s="2" t="s">
        <v>4</v>
      </c>
      <c r="C8" s="3">
        <v>0.5</v>
      </c>
    </row>
    <row r="9" spans="2:3" x14ac:dyDescent="0.25">
      <c r="B9" s="2" t="s">
        <v>5</v>
      </c>
      <c r="C9" s="3">
        <v>0.5</v>
      </c>
    </row>
    <row r="10" spans="2:3" x14ac:dyDescent="0.25">
      <c r="B10" s="2" t="s">
        <v>6</v>
      </c>
      <c r="C10" s="3">
        <v>0.2</v>
      </c>
    </row>
    <row r="11" spans="2:3" x14ac:dyDescent="0.25">
      <c r="B11" s="2" t="s">
        <v>3</v>
      </c>
      <c r="C11" s="3">
        <f>C7*(((C8*0.9)+(C9*(1-C10))))</f>
        <v>9.3500000000000014E-2</v>
      </c>
    </row>
    <row r="12" spans="2:3" x14ac:dyDescent="0.25">
      <c r="B12" s="2" t="s">
        <v>2</v>
      </c>
      <c r="C12" s="5">
        <f>((1+C11)/(1+C3))-1</f>
        <v>3.1603773584905515E-2</v>
      </c>
    </row>
    <row r="13" spans="2:3" x14ac:dyDescent="0.25">
      <c r="B13" s="2" t="s">
        <v>12</v>
      </c>
      <c r="C13" s="2">
        <f>C6*(1/C12)</f>
        <v>25406312.458316546</v>
      </c>
    </row>
    <row r="14" spans="2:3" x14ac:dyDescent="0.25">
      <c r="B14" s="2" t="s">
        <v>13</v>
      </c>
      <c r="C14" s="2">
        <v>1500000</v>
      </c>
    </row>
    <row r="15" spans="2:3" x14ac:dyDescent="0.25">
      <c r="B15" s="2" t="s">
        <v>11</v>
      </c>
      <c r="C15" s="4">
        <f>PMT(((1+C7)^(1/12)-1),C2*12,-C14,C13,1)</f>
        <v>-289181.28359969263</v>
      </c>
    </row>
    <row r="16" spans="2:3" x14ac:dyDescent="0.25">
      <c r="C1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2018-05-13T16:25:02Z</dcterms:created>
  <dcterms:modified xsi:type="dcterms:W3CDTF">2018-05-14T02:54:37Z</dcterms:modified>
</cp:coreProperties>
</file>