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arna Aggarwal\Documents\Elementum Money\EM Setup\Website revamp\Calculators\"/>
    </mc:Choice>
  </mc:AlternateContent>
  <bookViews>
    <workbookView xWindow="0" yWindow="0" windowWidth="20490" windowHeight="7455"/>
  </bookViews>
  <sheets>
    <sheet name="How-to-use" sheetId="4" r:id="rId1"/>
    <sheet name="Human Life Value" sheetId="2" r:id="rId2"/>
    <sheet name="Discounted Financial Goals" sheetId="6"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7" i="6" l="1"/>
  <c r="E14" i="6"/>
  <c r="E11" i="6"/>
  <c r="E8" i="6"/>
  <c r="E5" i="6"/>
  <c r="B7" i="6"/>
  <c r="B11" i="6" s="1"/>
  <c r="B9" i="2"/>
  <c r="B8" i="6" l="1"/>
  <c r="B16" i="6" s="1"/>
  <c r="B12" i="6"/>
</calcChain>
</file>

<file path=xl/sharedStrings.xml><?xml version="1.0" encoding="utf-8"?>
<sst xmlns="http://schemas.openxmlformats.org/spreadsheetml/2006/main" count="48" uniqueCount="45">
  <si>
    <t>Take the next step to simplifying your finances. Scan the QR code and contact me (through contact form or email) for an exploratory call</t>
  </si>
  <si>
    <t>The calculator has mostly customisable cells (all the ones in pale orange) to help you use it for just about anything</t>
  </si>
  <si>
    <t xml:space="preserve">It is assumed that the life insurance amount will be invested in lower risk assets. Hence, the returns assumed for that are 8%. </t>
  </si>
  <si>
    <t>In case you have not planned out your goals as of now, download the goal planning calculator and put a number to those. It will help get a more accurate figure for your life insurance needs as well</t>
  </si>
  <si>
    <t>Life Insurance Planning - Human Life Value method</t>
  </si>
  <si>
    <t>Current Annual Income</t>
  </si>
  <si>
    <t>Assumed annual increment</t>
  </si>
  <si>
    <t>Assumed returns on insurance corpus</t>
  </si>
  <si>
    <t>No. of years to retirement</t>
  </si>
  <si>
    <t>Life Insurance Cover required</t>
  </si>
  <si>
    <t>Current Age</t>
  </si>
  <si>
    <t>Planned Retirement Age</t>
  </si>
  <si>
    <t>Annual hike in income has been assumed at 5%. This might vary year to year depending on the kind of sector, job change etc. Take it up a notch in case you want to account for windfalls.</t>
  </si>
  <si>
    <t>There are three ways to calculate the appropriate amount of life insurance cover. 
1 Rule of thumb - Simply multiply your annual income by a number that you feel comfortable, minimum being 10x. 
2. Human Life Value - This helps to substitute the earning potential of the person whose life is being insured
3. Discount financial goals - This method discounts the value of all your goals to present terms by a lower risk rate so that those don't get disrupted in case of an unfortunate incident.</t>
  </si>
  <si>
    <t>Do not ignore this exercise for home makers, either. Put an economic value to all the work undertaken by them and compute the life insurance amount required</t>
  </si>
  <si>
    <t>Life Insurance Planning - Discounted Financial Goals method</t>
  </si>
  <si>
    <t>Retirement corpus required</t>
  </si>
  <si>
    <t>Planned retirement age</t>
  </si>
  <si>
    <t>Assumed returns on insurance funds</t>
  </si>
  <si>
    <t>Number of years to retirement</t>
  </si>
  <si>
    <t>Outstanding loan amount</t>
  </si>
  <si>
    <t>Current annual living expenses (exclude personal expenses like shopping for self or commute to work etc.)</t>
  </si>
  <si>
    <t>Assumed annual inflation</t>
  </si>
  <si>
    <t>Discounted value for living expenses</t>
  </si>
  <si>
    <t>Discounted value of planned retirement</t>
  </si>
  <si>
    <t>Goal 1 required amount</t>
  </si>
  <si>
    <t>Time to Goal 1</t>
  </si>
  <si>
    <t>Discounted value of Goal 1</t>
  </si>
  <si>
    <t>Goal 2 required amount</t>
  </si>
  <si>
    <t>Time to Goal 2</t>
  </si>
  <si>
    <t>Discounted value of Goal 2</t>
  </si>
  <si>
    <t>Goal 3 required amount</t>
  </si>
  <si>
    <t>Time to Goal 3</t>
  </si>
  <si>
    <t>Discounted value of Goal 3</t>
  </si>
  <si>
    <t>Goal 4 required amount</t>
  </si>
  <si>
    <t>Time to Goal 4</t>
  </si>
  <si>
    <t>Discounted value of Goal 4</t>
  </si>
  <si>
    <t>Goal 5 required amount</t>
  </si>
  <si>
    <t>Time to Goal 5</t>
  </si>
  <si>
    <t>Discounted value of Goal 5</t>
  </si>
  <si>
    <t xml:space="preserve">Proportion of it to be included for calculation </t>
  </si>
  <si>
    <t>Total Insurance cover required</t>
  </si>
  <si>
    <t>Market value of all assets (Fixed Deposits, PPF, EPF, Stocks, Mutual Funds etc.)</t>
  </si>
  <si>
    <t>Discounted value of other financial goals (add details of upto 5 financial goals on the right)</t>
  </si>
  <si>
    <t>You will find both the calculators in this excel workbook. It is ideal to check your number in both the methods. The Discounted Financial Value method is more complex but tends to be more comprehensive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</si>
</sst>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Red]&quot;₹&quot;\ \-#,##0"/>
    <numFmt numFmtId="43" formatCode="_ * #,##0.00_ ;_ * \-#,##0.00_ ;_ * &quot;-&quot;??_ ;_ @_ "/>
    <numFmt numFmtId="164" formatCode="_ * #,##0_ ;_ * \-#,##0_ ;_ * &quot;-&quot;??_ ;_ @_ "/>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s>
  <borders count="1">
    <border>
      <left/>
      <right/>
      <top/>
      <bottom/>
      <diagonal/>
    </border>
  </borders>
  <cellStyleXfs count="6">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cellStyleXfs>
  <cellXfs count="28">
    <xf numFmtId="0" fontId="0" fillId="0" borderId="0" xfId="0"/>
    <xf numFmtId="0" fontId="0" fillId="0" borderId="0" xfId="0" applyProtection="1"/>
    <xf numFmtId="164" fontId="0" fillId="3" borderId="0" xfId="1" applyNumberFormat="1" applyFont="1" applyFill="1" applyProtection="1">
      <protection locked="0"/>
    </xf>
    <xf numFmtId="9" fontId="0" fillId="3" borderId="0" xfId="0" applyNumberFormat="1" applyFill="1" applyProtection="1">
      <protection locked="0"/>
    </xf>
    <xf numFmtId="0" fontId="3" fillId="0" borderId="0" xfId="0" applyFont="1" applyAlignment="1">
      <alignment wrapText="1"/>
    </xf>
    <xf numFmtId="0" fontId="4" fillId="0" borderId="0" xfId="4" applyAlignment="1">
      <alignment wrapText="1"/>
    </xf>
    <xf numFmtId="0" fontId="5" fillId="0" borderId="0" xfId="0" applyFont="1"/>
    <xf numFmtId="0" fontId="5" fillId="0" borderId="0" xfId="0" applyFont="1" applyAlignment="1">
      <alignment wrapText="1"/>
    </xf>
    <xf numFmtId="0" fontId="1" fillId="2" borderId="0" xfId="0" applyFont="1" applyFill="1" applyAlignment="1" applyProtection="1">
      <alignment horizontal="center"/>
    </xf>
    <xf numFmtId="0" fontId="0" fillId="0" borderId="0" xfId="0" applyAlignment="1" applyProtection="1">
      <alignment horizontal="center"/>
    </xf>
    <xf numFmtId="0" fontId="3" fillId="0" borderId="0" xfId="0" applyFont="1" applyAlignment="1">
      <alignment horizontal="center" wrapText="1"/>
    </xf>
    <xf numFmtId="0" fontId="0" fillId="0" borderId="0" xfId="0" applyFill="1" applyProtection="1"/>
    <xf numFmtId="9" fontId="0" fillId="0" borderId="0" xfId="0" applyNumberFormat="1" applyFill="1" applyProtection="1">
      <protection locked="0"/>
    </xf>
    <xf numFmtId="164" fontId="0" fillId="0" borderId="0" xfId="1" applyNumberFormat="1" applyFont="1" applyFill="1" applyProtection="1"/>
    <xf numFmtId="6" fontId="0" fillId="0" borderId="0" xfId="0" applyNumberFormat="1" applyFill="1" applyProtection="1"/>
    <xf numFmtId="0" fontId="1" fillId="0" borderId="0" xfId="0" applyFont="1" applyFill="1" applyProtection="1"/>
    <xf numFmtId="1" fontId="0" fillId="3" borderId="0" xfId="5" applyNumberFormat="1" applyFont="1" applyFill="1" applyProtection="1">
      <protection locked="0"/>
    </xf>
    <xf numFmtId="0" fontId="0" fillId="0" borderId="0" xfId="0" applyFill="1" applyAlignment="1" applyProtection="1">
      <alignment horizontal="left"/>
    </xf>
    <xf numFmtId="0" fontId="3" fillId="0" borderId="0" xfId="0" applyFont="1" applyAlignment="1">
      <alignment horizontal="left" wrapText="1"/>
    </xf>
    <xf numFmtId="164" fontId="0" fillId="0" borderId="0" xfId="1" applyNumberFormat="1" applyFont="1" applyFill="1" applyAlignment="1" applyProtection="1"/>
    <xf numFmtId="0" fontId="0" fillId="0" borderId="0" xfId="0" applyFill="1" applyAlignment="1" applyProtection="1">
      <alignment wrapText="1"/>
    </xf>
    <xf numFmtId="164" fontId="1" fillId="0" borderId="0" xfId="1" applyNumberFormat="1" applyFont="1" applyFill="1" applyProtection="1"/>
    <xf numFmtId="0" fontId="0" fillId="3" borderId="0" xfId="0" applyFill="1" applyProtection="1"/>
    <xf numFmtId="9" fontId="0" fillId="3" borderId="0" xfId="0" applyNumberFormat="1" applyFill="1" applyProtection="1"/>
    <xf numFmtId="164" fontId="0" fillId="3" borderId="0" xfId="1" applyNumberFormat="1" applyFont="1" applyFill="1" applyAlignment="1" applyProtection="1"/>
    <xf numFmtId="164" fontId="1" fillId="3" borderId="0" xfId="1" applyNumberFormat="1" applyFont="1" applyFill="1" applyProtection="1">
      <protection locked="0"/>
    </xf>
    <xf numFmtId="6" fontId="1" fillId="3" borderId="0" xfId="0" applyNumberFormat="1" applyFont="1" applyFill="1" applyProtection="1"/>
    <xf numFmtId="9" fontId="0" fillId="3" borderId="0" xfId="0" applyNumberFormat="1" applyFont="1" applyFill="1" applyProtection="1"/>
  </cellXfs>
  <cellStyles count="6">
    <cellStyle name="Comma" xfId="1" builtinId="3"/>
    <cellStyle name="Comma 2" xfId="3"/>
    <cellStyle name="Hyperlink" xfId="4" builtinId="8"/>
    <cellStyle name="Normal" xfId="0" builtinId="0"/>
    <cellStyle name="Normal 2" xfId="2"/>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15687</xdr:colOff>
      <xdr:row>1</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20599" cy="1714500"/>
        </a:xfrm>
        <a:prstGeom prst="rect">
          <a:avLst/>
        </a:prstGeom>
      </xdr:spPr>
    </xdr:pic>
    <xdr:clientData/>
  </xdr:twoCellAnchor>
  <xdr:twoCellAnchor editAs="oneCell">
    <xdr:from>
      <xdr:col>0</xdr:col>
      <xdr:colOff>4505325</xdr:colOff>
      <xdr:row>9</xdr:row>
      <xdr:rowOff>28575</xdr:rowOff>
    </xdr:from>
    <xdr:to>
      <xdr:col>0</xdr:col>
      <xdr:colOff>7362825</xdr:colOff>
      <xdr:row>9</xdr:row>
      <xdr:rowOff>2886075</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05325" y="5029200"/>
          <a:ext cx="2857500" cy="28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9524</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12420599" cy="1714500"/>
        </a:xfrm>
        <a:prstGeom prst="rect">
          <a:avLst/>
        </a:prstGeom>
      </xdr:spPr>
    </xdr:pic>
    <xdr:clientData/>
  </xdr:twoCellAnchor>
  <xdr:twoCellAnchor editAs="oneCell">
    <xdr:from>
      <xdr:col>2</xdr:col>
      <xdr:colOff>685800</xdr:colOff>
      <xdr:row>12</xdr:row>
      <xdr:rowOff>9525</xdr:rowOff>
    </xdr:from>
    <xdr:to>
      <xdr:col>2</xdr:col>
      <xdr:colOff>3543300</xdr:colOff>
      <xdr:row>12</xdr:row>
      <xdr:rowOff>2867025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6375" y="5610225"/>
          <a:ext cx="2857500" cy="285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371474</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20599" cy="1714500"/>
        </a:xfrm>
        <a:prstGeom prst="rect">
          <a:avLst/>
        </a:prstGeom>
      </xdr:spPr>
    </xdr:pic>
    <xdr:clientData/>
  </xdr:twoCellAnchor>
  <xdr:twoCellAnchor editAs="oneCell">
    <xdr:from>
      <xdr:col>2</xdr:col>
      <xdr:colOff>0</xdr:colOff>
      <xdr:row>19</xdr:row>
      <xdr:rowOff>9525</xdr:rowOff>
    </xdr:from>
    <xdr:to>
      <xdr:col>4</xdr:col>
      <xdr:colOff>457200</xdr:colOff>
      <xdr:row>19</xdr:row>
      <xdr:rowOff>2867025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76775" y="5991225"/>
          <a:ext cx="2857500" cy="285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zoomScaleNormal="100" workbookViewId="0">
      <selection activeCell="A4" sqref="A4"/>
    </sheetView>
  </sheetViews>
  <sheetFormatPr defaultRowHeight="15" x14ac:dyDescent="0.25"/>
  <cols>
    <col min="1" max="1" width="186" customWidth="1"/>
    <col min="2" max="2" width="17.42578125" customWidth="1"/>
    <col min="3" max="3" width="14.140625" customWidth="1"/>
    <col min="4" max="4" width="14.5703125" customWidth="1"/>
  </cols>
  <sheetData>
    <row r="1" spans="1:1" ht="135" customHeight="1" x14ac:dyDescent="0.25"/>
    <row r="2" spans="1:1" ht="57" customHeight="1" x14ac:dyDescent="0.25">
      <c r="A2" s="7" t="s">
        <v>13</v>
      </c>
    </row>
    <row r="3" spans="1:1" x14ac:dyDescent="0.25">
      <c r="A3" s="7" t="s">
        <v>44</v>
      </c>
    </row>
    <row r="4" spans="1:1" x14ac:dyDescent="0.25">
      <c r="A4" s="6" t="s">
        <v>1</v>
      </c>
    </row>
    <row r="5" spans="1:1" x14ac:dyDescent="0.25">
      <c r="A5" s="7" t="s">
        <v>2</v>
      </c>
    </row>
    <row r="6" spans="1:1" x14ac:dyDescent="0.25">
      <c r="A6" s="7" t="s">
        <v>12</v>
      </c>
    </row>
    <row r="7" spans="1:1" x14ac:dyDescent="0.25">
      <c r="A7" s="7" t="s">
        <v>3</v>
      </c>
    </row>
    <row r="9" spans="1:1" ht="22.5" customHeight="1" x14ac:dyDescent="0.35">
      <c r="A9" s="4" t="s">
        <v>0</v>
      </c>
    </row>
    <row r="10" spans="1:1" ht="230.25" customHeight="1" x14ac:dyDescent="0.25">
      <c r="A10"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pane ySplit="1" topLeftCell="A2" activePane="bottomLeft" state="frozen"/>
      <selection pane="bottomLeft" activeCell="B5" sqref="B5"/>
    </sheetView>
  </sheetViews>
  <sheetFormatPr defaultRowHeight="15" x14ac:dyDescent="0.25"/>
  <cols>
    <col min="1" max="1" width="42.85546875" style="1" customWidth="1"/>
    <col min="2" max="2" width="17" style="1" customWidth="1"/>
    <col min="3" max="3" width="126.28515625" style="1" customWidth="1"/>
    <col min="4" max="16384" width="9.140625" style="1"/>
  </cols>
  <sheetData>
    <row r="1" spans="1:3" ht="135" customHeight="1" x14ac:dyDescent="0.25">
      <c r="A1" s="9"/>
      <c r="B1" s="9"/>
      <c r="C1" s="9"/>
    </row>
    <row r="2" spans="1:3" x14ac:dyDescent="0.25">
      <c r="A2" s="8" t="s">
        <v>4</v>
      </c>
      <c r="B2" s="8"/>
      <c r="C2" s="8"/>
    </row>
    <row r="3" spans="1:3" s="11" customFormat="1" x14ac:dyDescent="0.25">
      <c r="A3" s="11" t="s">
        <v>5</v>
      </c>
      <c r="B3" s="2"/>
    </row>
    <row r="4" spans="1:3" s="11" customFormat="1" x14ac:dyDescent="0.25">
      <c r="A4" s="11" t="s">
        <v>6</v>
      </c>
      <c r="B4" s="3">
        <v>0.05</v>
      </c>
    </row>
    <row r="5" spans="1:3" s="11" customFormat="1" x14ac:dyDescent="0.25">
      <c r="A5" s="11" t="s">
        <v>7</v>
      </c>
      <c r="B5" s="3">
        <v>0.08</v>
      </c>
    </row>
    <row r="6" spans="1:3" s="11" customFormat="1" x14ac:dyDescent="0.25">
      <c r="A6" s="11" t="s">
        <v>10</v>
      </c>
      <c r="B6" s="16"/>
    </row>
    <row r="7" spans="1:3" s="11" customFormat="1" x14ac:dyDescent="0.25">
      <c r="A7" s="11" t="s">
        <v>11</v>
      </c>
      <c r="B7" s="16"/>
    </row>
    <row r="8" spans="1:3" s="11" customFormat="1" x14ac:dyDescent="0.25">
      <c r="A8" s="11" t="s">
        <v>8</v>
      </c>
      <c r="B8" s="13"/>
    </row>
    <row r="9" spans="1:3" s="11" customFormat="1" x14ac:dyDescent="0.25">
      <c r="A9" s="11" t="s">
        <v>9</v>
      </c>
      <c r="B9" s="13">
        <f>-PV(((1+B5)/(1+B4))-1,B8,B3,0,1)</f>
        <v>0</v>
      </c>
    </row>
    <row r="10" spans="1:3" s="11" customFormat="1" x14ac:dyDescent="0.25">
      <c r="B10" s="12"/>
    </row>
    <row r="11" spans="1:3" s="11" customFormat="1" x14ac:dyDescent="0.25">
      <c r="A11" s="17" t="s">
        <v>14</v>
      </c>
      <c r="B11" s="17"/>
      <c r="C11" s="17"/>
    </row>
    <row r="12" spans="1:3" ht="21" x14ac:dyDescent="0.35">
      <c r="A12" s="18" t="s">
        <v>0</v>
      </c>
      <c r="B12" s="18"/>
      <c r="C12" s="18"/>
    </row>
    <row r="13" spans="1:3" ht="231" customHeight="1" x14ac:dyDescent="0.25">
      <c r="A13" s="9"/>
      <c r="B13" s="9"/>
      <c r="C13" s="9"/>
    </row>
  </sheetData>
  <sheetProtection sheet="1" objects="1" scenarios="1" selectLockedCells="1"/>
  <mergeCells count="5">
    <mergeCell ref="A1:C1"/>
    <mergeCell ref="A12:C12"/>
    <mergeCell ref="A13:C13"/>
    <mergeCell ref="A2:C2"/>
    <mergeCell ref="A11:C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1" topLeftCell="A2" activePane="bottomLeft" state="frozen"/>
      <selection pane="bottomLeft" activeCell="B9" sqref="B9"/>
    </sheetView>
  </sheetViews>
  <sheetFormatPr defaultRowHeight="15" x14ac:dyDescent="0.25"/>
  <cols>
    <col min="1" max="1" width="109.42578125" style="1" customWidth="1"/>
    <col min="2" max="2" width="17" style="1" customWidth="1"/>
    <col min="3" max="3" width="9.140625" style="1"/>
    <col min="4" max="4" width="26.85546875" style="1" customWidth="1"/>
    <col min="5" max="8" width="9.140625" style="1"/>
    <col min="9" max="9" width="16.28515625" style="1" customWidth="1"/>
    <col min="10" max="16384" width="9.140625" style="1"/>
  </cols>
  <sheetData>
    <row r="1" spans="1:9" ht="135" customHeight="1" x14ac:dyDescent="0.25">
      <c r="A1" s="9"/>
      <c r="B1" s="9"/>
    </row>
    <row r="2" spans="1:9" x14ac:dyDescent="0.25">
      <c r="A2" s="8" t="s">
        <v>15</v>
      </c>
      <c r="B2" s="8"/>
      <c r="C2" s="8"/>
      <c r="D2" s="8"/>
      <c r="E2" s="8"/>
      <c r="F2" s="8"/>
      <c r="G2" s="8"/>
      <c r="H2" s="8"/>
      <c r="I2" s="8"/>
    </row>
    <row r="3" spans="1:9" s="11" customFormat="1" x14ac:dyDescent="0.25">
      <c r="A3" s="11" t="s">
        <v>10</v>
      </c>
      <c r="B3" s="22"/>
      <c r="D3" s="11" t="s">
        <v>25</v>
      </c>
      <c r="E3" s="22"/>
    </row>
    <row r="4" spans="1:9" s="11" customFormat="1" x14ac:dyDescent="0.25">
      <c r="A4" s="11" t="s">
        <v>17</v>
      </c>
      <c r="B4" s="22"/>
      <c r="D4" s="11" t="s">
        <v>26</v>
      </c>
      <c r="E4" s="22"/>
    </row>
    <row r="5" spans="1:9" s="11" customFormat="1" x14ac:dyDescent="0.25">
      <c r="A5" s="11" t="s">
        <v>18</v>
      </c>
      <c r="B5" s="23">
        <v>0.08</v>
      </c>
      <c r="D5" s="11" t="s">
        <v>27</v>
      </c>
      <c r="E5" s="11">
        <f>E3/((1+$B$5)^E4)</f>
        <v>0</v>
      </c>
    </row>
    <row r="6" spans="1:9" s="11" customFormat="1" x14ac:dyDescent="0.25">
      <c r="A6" s="11" t="s">
        <v>16</v>
      </c>
      <c r="B6" s="24"/>
      <c r="D6" s="11" t="s">
        <v>28</v>
      </c>
      <c r="E6" s="22"/>
    </row>
    <row r="7" spans="1:9" s="11" customFormat="1" x14ac:dyDescent="0.25">
      <c r="A7" s="11" t="s">
        <v>19</v>
      </c>
      <c r="B7" s="19">
        <f>B4-B3</f>
        <v>0</v>
      </c>
      <c r="D7" s="11" t="s">
        <v>29</v>
      </c>
      <c r="E7" s="22"/>
    </row>
    <row r="8" spans="1:9" s="11" customFormat="1" x14ac:dyDescent="0.25">
      <c r="A8" s="15" t="s">
        <v>24</v>
      </c>
      <c r="B8" s="21">
        <f>B6/((1+B5)^B7)</f>
        <v>0</v>
      </c>
      <c r="D8" s="11" t="s">
        <v>30</v>
      </c>
      <c r="E8" s="11">
        <f>E6/((1+$B$5)^E7)</f>
        <v>0</v>
      </c>
    </row>
    <row r="9" spans="1:9" s="11" customFormat="1" x14ac:dyDescent="0.25">
      <c r="A9" s="20" t="s">
        <v>21</v>
      </c>
      <c r="B9" s="2"/>
      <c r="D9" s="11" t="s">
        <v>31</v>
      </c>
      <c r="E9" s="22"/>
    </row>
    <row r="10" spans="1:9" s="11" customFormat="1" x14ac:dyDescent="0.25">
      <c r="A10" s="11" t="s">
        <v>22</v>
      </c>
      <c r="B10" s="3">
        <v>0.06</v>
      </c>
      <c r="D10" s="11" t="s">
        <v>32</v>
      </c>
      <c r="E10" s="22"/>
    </row>
    <row r="11" spans="1:9" s="11" customFormat="1" x14ac:dyDescent="0.25">
      <c r="A11" s="15" t="s">
        <v>23</v>
      </c>
      <c r="B11" s="21">
        <f>-PV(((1+B5)/(1+B10))-1,B7,B9,0,1)</f>
        <v>0</v>
      </c>
      <c r="D11" s="11" t="s">
        <v>33</v>
      </c>
      <c r="E11" s="11">
        <f>E9/((1+$B$5)^E10)</f>
        <v>0</v>
      </c>
    </row>
    <row r="12" spans="1:9" s="11" customFormat="1" x14ac:dyDescent="0.25">
      <c r="A12" s="15" t="s">
        <v>43</v>
      </c>
      <c r="B12" s="11">
        <f>E5+E8+E11+E14+E17</f>
        <v>0</v>
      </c>
      <c r="D12" s="11" t="s">
        <v>34</v>
      </c>
      <c r="E12" s="22"/>
    </row>
    <row r="13" spans="1:9" s="11" customFormat="1" x14ac:dyDescent="0.25">
      <c r="A13" s="15" t="s">
        <v>20</v>
      </c>
      <c r="B13" s="25"/>
      <c r="D13" s="11" t="s">
        <v>35</v>
      </c>
      <c r="E13" s="22"/>
    </row>
    <row r="14" spans="1:9" s="11" customFormat="1" x14ac:dyDescent="0.25">
      <c r="A14" s="15" t="s">
        <v>42</v>
      </c>
      <c r="B14" s="26"/>
      <c r="D14" s="11" t="s">
        <v>36</v>
      </c>
      <c r="E14" s="11">
        <f>E12/((1+$B$5)^E13)</f>
        <v>0</v>
      </c>
    </row>
    <row r="15" spans="1:9" s="11" customFormat="1" x14ac:dyDescent="0.25">
      <c r="A15" s="11" t="s">
        <v>40</v>
      </c>
      <c r="B15" s="27">
        <v>0.8</v>
      </c>
      <c r="D15" s="11" t="s">
        <v>37</v>
      </c>
      <c r="E15" s="22"/>
    </row>
    <row r="16" spans="1:9" s="11" customFormat="1" x14ac:dyDescent="0.25">
      <c r="A16" s="15" t="s">
        <v>41</v>
      </c>
      <c r="B16" s="14">
        <f>(B8+B11+B12+B13)-(B14*B15)</f>
        <v>0</v>
      </c>
      <c r="D16" s="11" t="s">
        <v>38</v>
      </c>
      <c r="E16" s="22"/>
    </row>
    <row r="17" spans="1:5" x14ac:dyDescent="0.25">
      <c r="D17" s="11" t="s">
        <v>39</v>
      </c>
      <c r="E17" s="11">
        <f>E15/((1+$B$5)^E16)</f>
        <v>0</v>
      </c>
    </row>
    <row r="18" spans="1:5" x14ac:dyDescent="0.25">
      <c r="D18" s="11"/>
    </row>
    <row r="19" spans="1:5" ht="21" x14ac:dyDescent="0.35">
      <c r="A19" s="10" t="s">
        <v>0</v>
      </c>
      <c r="B19" s="10"/>
    </row>
    <row r="20" spans="1:5" ht="231" customHeight="1" x14ac:dyDescent="0.25">
      <c r="A20" s="9"/>
      <c r="B20" s="9"/>
    </row>
  </sheetData>
  <sheetProtection sheet="1" objects="1" scenarios="1" selectLockedCells="1"/>
  <mergeCells count="4">
    <mergeCell ref="A1:B1"/>
    <mergeCell ref="A19:B19"/>
    <mergeCell ref="A20:B20"/>
    <mergeCell ref="A2:I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How-to-use</vt:lpstr>
      <vt:lpstr>Human Life Value</vt:lpstr>
      <vt:lpstr>Discounted Financial Goals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Aparna Aggarwal</dc:creator>
  <cp:lastModifiedBy>Aparna Aggarwal</cp:lastModifiedBy>
  <dcterms:created xsi:type="dcterms:W3CDTF">2022-01-18T09:29:46Z</dcterms:created>
  <dcterms:modified xsi:type="dcterms:W3CDTF">2023-05-20T16:28:23Z</dcterms:modified>
</cp:coreProperties>
</file>